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96" windowWidth="22692" windowHeight="874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3" i="1"/>
  <c r="E33" s="1"/>
  <c r="D31"/>
  <c r="E31" s="1"/>
  <c r="E30"/>
  <c r="D28"/>
  <c r="E28" s="1"/>
  <c r="C28"/>
  <c r="E27"/>
  <c r="D27"/>
  <c r="E26"/>
  <c r="D26"/>
  <c r="C25"/>
  <c r="D25" s="1"/>
  <c r="E25" s="1"/>
  <c r="D24"/>
  <c r="E24" s="1"/>
  <c r="D23"/>
  <c r="E23" s="1"/>
  <c r="D22"/>
  <c r="E22" s="1"/>
  <c r="C22"/>
  <c r="E21"/>
  <c r="D21"/>
  <c r="E20"/>
  <c r="D20"/>
  <c r="C19"/>
  <c r="D18"/>
  <c r="E18" s="1"/>
  <c r="D17"/>
  <c r="D19" s="1"/>
  <c r="E19" s="1"/>
  <c r="D16"/>
  <c r="E16" s="1"/>
  <c r="C15"/>
  <c r="C29" s="1"/>
  <c r="E14"/>
  <c r="D14"/>
  <c r="D11"/>
  <c r="C13" l="1"/>
  <c r="C12" s="1"/>
  <c r="C34"/>
  <c r="D15"/>
  <c r="E17"/>
  <c r="E15" s="1"/>
  <c r="D29" l="1"/>
  <c r="D13" s="1"/>
  <c r="D12" s="1"/>
  <c r="E29"/>
  <c r="E13" s="1"/>
  <c r="E12" s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<sst xmlns="http://schemas.openxmlformats.org/spreadsheetml/2006/main" count="55" uniqueCount="32">
  <si>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</si>
  <si>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 " января  2023 г.</t>
  </si>
  <si>
    <t>КГУ«Общеобразовательная школа имени Рамазана Елебаева села Кудукагаш отдела образования по району Биржан сал управления образования Акмолинской области»;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</si>
  <si>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</si>
  <si>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</si>
  <si>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</si>
  <si>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</si>
  <si>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2022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</si>
  <si>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</si>
  <si>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</si>
  <si>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</si>
  <si>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</si>
  <si>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</si>
  <si>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</si>
  <si>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</si>
  <si>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</si>
  <si>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</si>
  <si>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</si>
  <si>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</si>
  <si>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</si>
  <si>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</si>
  <si>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</si>
  <si>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</si>
  <si>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</si>
  <si>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</si>
  <si>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</si>
  <si>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</si>
  <si>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</si>
  <si>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t>4. Текущий ремонт помещений и оборудования</t>
  </si>
  <si>
    <r>
      <t xml:space="preserve">3. Коммунальные расходы 
</t>
    </r>
    <r>
      <rPr>
        <i/>
        <sz val="14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</si>
  <si>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4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</si>
  <si>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4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</si>
</sst>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3" borderId="3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164" fontId="5" fillId="0" borderId="0" xfId="0" applyNumberFormat="1" applyFont="1"/>
    <xf numFmtId="0" fontId="4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/>
    <xf numFmtId="0" fontId="2" fillId="3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/>
    </xf>
    <xf numFmtId="0" fontId="5" fillId="0" borderId="0" xfId="0" applyFont="1"/>
    <xf numFmtId="0" fontId="4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A28" sqref="A28"/>
    </sheetView>
  </sheetViews>
  <sheetFormatPr defaultRowHeight="14.4"/>
  <cols>
    <col min="1" max="1" width="32" customWidth="1"/>
    <col min="3" max="3" width="14.44140625" customWidth="1"/>
    <col min="4" max="4" width="13.77734375" customWidth="1"/>
    <col min="5" max="5" width="13.44140625" customWidth="1"/>
  </cols>
  <sheetData>
    <row r="1" spans="1:5" ht="18">
      <c r="A1" s="4" t="s">
        <v>0</v>
      </c>
      <c r="B1" s="4"/>
      <c r="C1" s="4"/>
      <c r="D1" s="4"/>
      <c r="E1" s="4"/>
    </row>
    <row r="2" spans="1:5" ht="18">
      <c r="A2" s="4" t="s">
        <v>1</v>
      </c>
      <c r="B2" s="4"/>
      <c r="C2" s="4"/>
      <c r="D2" s="4"/>
      <c r="E2" s="4"/>
    </row>
    <row r="3" spans="1:5" ht="18">
      <c r="A3" s="5"/>
      <c r="B3" s="6"/>
      <c r="C3" s="7"/>
      <c r="D3" s="7"/>
      <c r="E3" s="7"/>
    </row>
    <row r="4" spans="1:5" ht="18">
      <c r="A4" s="8" t="s">
        <v>2</v>
      </c>
      <c r="B4" s="8"/>
      <c r="C4" s="8"/>
      <c r="D4" s="8"/>
      <c r="E4" s="8"/>
    </row>
    <row r="5" spans="1:5" ht="18">
      <c r="A5" s="9" t="s">
        <v>3</v>
      </c>
      <c r="B5" s="9"/>
      <c r="C5" s="9"/>
      <c r="D5" s="9"/>
      <c r="E5" s="9"/>
    </row>
    <row r="6" spans="1:5" ht="18">
      <c r="A6" s="10"/>
      <c r="B6" s="6"/>
      <c r="C6" s="7"/>
      <c r="D6" s="7"/>
      <c r="E6" s="7"/>
    </row>
    <row r="7" spans="1:5" ht="18">
      <c r="A7" s="1" t="s">
        <v>4</v>
      </c>
      <c r="B7" s="6"/>
      <c r="C7" s="7"/>
      <c r="D7" s="7"/>
      <c r="E7" s="7"/>
    </row>
    <row r="8" spans="1:5" ht="18">
      <c r="A8" s="5"/>
      <c r="B8" s="6"/>
      <c r="C8" s="7"/>
      <c r="D8" s="7"/>
      <c r="E8" s="7"/>
    </row>
    <row r="9" spans="1:5" ht="18">
      <c r="A9" s="11" t="s">
        <v>5</v>
      </c>
      <c r="B9" s="12" t="s">
        <v>6</v>
      </c>
      <c r="C9" s="13" t="s">
        <v>7</v>
      </c>
      <c r="D9" s="13"/>
      <c r="E9" s="13"/>
    </row>
    <row r="10" spans="1:5" ht="36">
      <c r="A10" s="11"/>
      <c r="B10" s="12"/>
      <c r="C10" s="14" t="s">
        <v>8</v>
      </c>
      <c r="D10" s="14" t="s">
        <v>9</v>
      </c>
      <c r="E10" s="15" t="s">
        <v>10</v>
      </c>
    </row>
    <row r="11" spans="1:5" ht="36">
      <c r="A11" s="16" t="s">
        <v>11</v>
      </c>
      <c r="B11" s="17" t="s">
        <v>12</v>
      </c>
      <c r="C11" s="18">
        <v>74</v>
      </c>
      <c r="D11" s="18">
        <f>C11</f>
        <v>74</v>
      </c>
      <c r="E11" s="18">
        <v>64</v>
      </c>
    </row>
    <row r="12" spans="1:5" ht="36">
      <c r="A12" s="34" t="s">
        <v>13</v>
      </c>
      <c r="B12" s="17" t="s">
        <v>14</v>
      </c>
      <c r="C12" s="19">
        <f>(C13-C32)/C11</f>
        <v>1872.346537837838</v>
      </c>
      <c r="D12" s="19">
        <f t="shared" ref="D12:E12" si="0">(D13-D32)/D11</f>
        <v>1872.346537837838</v>
      </c>
      <c r="E12" s="19">
        <f t="shared" si="0"/>
        <v>2164.9006843750003</v>
      </c>
    </row>
    <row r="13" spans="1:5" ht="36">
      <c r="A13" s="20" t="s">
        <v>15</v>
      </c>
      <c r="B13" s="17" t="s">
        <v>14</v>
      </c>
      <c r="C13" s="21">
        <f>C15+C29+C30+C33+C31+C32</f>
        <v>141941.64380000002</v>
      </c>
      <c r="D13" s="21">
        <f t="shared" ref="D13:E13" si="1">D15+D29+D30+D33+D31+D32</f>
        <v>141941.64380000002</v>
      </c>
      <c r="E13" s="21">
        <f t="shared" si="1"/>
        <v>141941.64380000002</v>
      </c>
    </row>
    <row r="14" spans="1:5" ht="18">
      <c r="A14" s="2" t="s">
        <v>16</v>
      </c>
      <c r="B14" s="2"/>
      <c r="C14" s="19"/>
      <c r="D14" s="19">
        <f t="shared" ref="D14:E31" si="2">C14</f>
        <v>0</v>
      </c>
      <c r="E14" s="19">
        <f t="shared" si="2"/>
        <v>0</v>
      </c>
    </row>
    <row r="15" spans="1:5" ht="36">
      <c r="A15" s="20" t="s">
        <v>17</v>
      </c>
      <c r="B15" s="17" t="s">
        <v>14</v>
      </c>
      <c r="C15" s="21">
        <f>C17+C20+C23+C26</f>
        <v>111741</v>
      </c>
      <c r="D15" s="21">
        <f>D17+D20+D23+D26</f>
        <v>111741</v>
      </c>
      <c r="E15" s="21">
        <f t="shared" ref="E15" si="3">E17+E20+E23+E26</f>
        <v>111741</v>
      </c>
    </row>
    <row r="16" spans="1:5" ht="18">
      <c r="A16" s="2" t="s">
        <v>18</v>
      </c>
      <c r="B16" s="2"/>
      <c r="C16" s="19"/>
      <c r="D16" s="19">
        <f t="shared" si="2"/>
        <v>0</v>
      </c>
      <c r="E16" s="19">
        <f t="shared" si="2"/>
        <v>0</v>
      </c>
    </row>
    <row r="17" spans="1:5" ht="36">
      <c r="A17" s="32" t="s">
        <v>19</v>
      </c>
      <c r="B17" s="22" t="s">
        <v>14</v>
      </c>
      <c r="C17" s="23">
        <v>9305</v>
      </c>
      <c r="D17" s="21">
        <f>C17</f>
        <v>9305</v>
      </c>
      <c r="E17" s="21">
        <f>D17</f>
        <v>9305</v>
      </c>
    </row>
    <row r="18" spans="1:5" ht="18">
      <c r="A18" s="3" t="s">
        <v>20</v>
      </c>
      <c r="B18" s="24" t="s">
        <v>21</v>
      </c>
      <c r="C18" s="25">
        <v>3</v>
      </c>
      <c r="D18" s="19">
        <f t="shared" si="2"/>
        <v>3</v>
      </c>
      <c r="E18" s="19">
        <f t="shared" si="2"/>
        <v>3</v>
      </c>
    </row>
    <row r="19" spans="1:5" ht="36">
      <c r="A19" s="33" t="s">
        <v>22</v>
      </c>
      <c r="B19" s="26" t="s">
        <v>23</v>
      </c>
      <c r="C19" s="27">
        <f>C17/12/C18*1000</f>
        <v>258472.22222222222</v>
      </c>
      <c r="D19" s="27">
        <f>D17/12/D18*1000</f>
        <v>258472.22222222222</v>
      </c>
      <c r="E19" s="19">
        <f t="shared" si="2"/>
        <v>258472.22222222222</v>
      </c>
    </row>
    <row r="20" spans="1:5" ht="36">
      <c r="A20" s="32" t="s">
        <v>24</v>
      </c>
      <c r="B20" s="22" t="s">
        <v>14</v>
      </c>
      <c r="C20" s="23">
        <v>79425</v>
      </c>
      <c r="D20" s="21">
        <f>C20</f>
        <v>79425</v>
      </c>
      <c r="E20" s="21">
        <f>D20</f>
        <v>79425</v>
      </c>
    </row>
    <row r="21" spans="1:5" ht="18">
      <c r="A21" s="3" t="s">
        <v>20</v>
      </c>
      <c r="B21" s="24" t="s">
        <v>21</v>
      </c>
      <c r="C21" s="25">
        <v>21.75</v>
      </c>
      <c r="D21" s="19">
        <f t="shared" si="2"/>
        <v>21.75</v>
      </c>
      <c r="E21" s="19">
        <f t="shared" si="2"/>
        <v>21.75</v>
      </c>
    </row>
    <row r="22" spans="1:5" ht="36">
      <c r="A22" s="34" t="s">
        <v>22</v>
      </c>
      <c r="B22" s="17" t="s">
        <v>23</v>
      </c>
      <c r="C22" s="27">
        <f>C20/12/C21*1000</f>
        <v>304310.3448275862</v>
      </c>
      <c r="D22" s="27">
        <f>D20/12/D21*1000</f>
        <v>304310.3448275862</v>
      </c>
      <c r="E22" s="19">
        <f t="shared" si="2"/>
        <v>304310.3448275862</v>
      </c>
    </row>
    <row r="23" spans="1:5" ht="94.2" customHeight="1">
      <c r="A23" s="16" t="s">
        <v>25</v>
      </c>
      <c r="B23" s="28" t="s">
        <v>14</v>
      </c>
      <c r="C23" s="23">
        <v>8043</v>
      </c>
      <c r="D23" s="21">
        <f>C23</f>
        <v>8043</v>
      </c>
      <c r="E23" s="21">
        <f t="shared" si="2"/>
        <v>8043</v>
      </c>
    </row>
    <row r="24" spans="1:5" ht="18">
      <c r="A24" s="2" t="s">
        <v>20</v>
      </c>
      <c r="B24" s="29" t="s">
        <v>21</v>
      </c>
      <c r="C24" s="25">
        <v>3.5</v>
      </c>
      <c r="D24" s="19">
        <f t="shared" si="2"/>
        <v>3.5</v>
      </c>
      <c r="E24" s="19">
        <f t="shared" si="2"/>
        <v>3.5</v>
      </c>
    </row>
    <row r="25" spans="1:5" ht="36">
      <c r="A25" s="34" t="s">
        <v>22</v>
      </c>
      <c r="B25" s="17" t="s">
        <v>23</v>
      </c>
      <c r="C25" s="27">
        <f>C23/12/C24*1000</f>
        <v>191500</v>
      </c>
      <c r="D25" s="19">
        <f t="shared" si="2"/>
        <v>191500</v>
      </c>
      <c r="E25" s="19">
        <f t="shared" si="2"/>
        <v>191500</v>
      </c>
    </row>
    <row r="26" spans="1:5" ht="36">
      <c r="A26" s="16" t="s">
        <v>26</v>
      </c>
      <c r="B26" s="28" t="s">
        <v>14</v>
      </c>
      <c r="C26" s="23">
        <v>14968</v>
      </c>
      <c r="D26" s="21">
        <f>C26</f>
        <v>14968</v>
      </c>
      <c r="E26" s="21">
        <f t="shared" si="2"/>
        <v>14968</v>
      </c>
    </row>
    <row r="27" spans="1:5" ht="18">
      <c r="A27" s="2" t="s">
        <v>20</v>
      </c>
      <c r="B27" s="29" t="s">
        <v>21</v>
      </c>
      <c r="C27" s="25">
        <v>18</v>
      </c>
      <c r="D27" s="19">
        <f t="shared" si="2"/>
        <v>18</v>
      </c>
      <c r="E27" s="19">
        <f t="shared" si="2"/>
        <v>18</v>
      </c>
    </row>
    <row r="28" spans="1:5" ht="36">
      <c r="A28" s="34" t="s">
        <v>22</v>
      </c>
      <c r="B28" s="17" t="s">
        <v>23</v>
      </c>
      <c r="C28" s="27">
        <f>C26/12/C27*1000</f>
        <v>69296.296296296292</v>
      </c>
      <c r="D28" s="27">
        <f>D26/12/D27*1000</f>
        <v>69296.296296296292</v>
      </c>
      <c r="E28" s="19">
        <f t="shared" si="2"/>
        <v>69296.296296296292</v>
      </c>
    </row>
    <row r="29" spans="1:5" ht="54">
      <c r="A29" s="16" t="s">
        <v>27</v>
      </c>
      <c r="B29" s="17" t="s">
        <v>14</v>
      </c>
      <c r="C29" s="21">
        <f>C15*11.18%</f>
        <v>12492.6438</v>
      </c>
      <c r="D29" s="21">
        <f t="shared" ref="D29:E29" si="4">D15*11.18%</f>
        <v>12492.6438</v>
      </c>
      <c r="E29" s="21">
        <f t="shared" si="4"/>
        <v>12492.6438</v>
      </c>
    </row>
    <row r="30" spans="1:5" ht="70.8" customHeight="1">
      <c r="A30" s="16" t="s">
        <v>29</v>
      </c>
      <c r="B30" s="17" t="s">
        <v>14</v>
      </c>
      <c r="C30" s="21">
        <v>6225</v>
      </c>
      <c r="D30" s="21">
        <v>6225</v>
      </c>
      <c r="E30" s="21">
        <f t="shared" ref="E30:E31" si="5">D30</f>
        <v>6225</v>
      </c>
    </row>
    <row r="31" spans="1:5" ht="46.2" customHeight="1">
      <c r="A31" s="16" t="s">
        <v>28</v>
      </c>
      <c r="B31" s="17" t="s">
        <v>14</v>
      </c>
      <c r="C31" s="19">
        <v>500</v>
      </c>
      <c r="D31" s="19">
        <f t="shared" si="2"/>
        <v>500</v>
      </c>
      <c r="E31" s="19">
        <f t="shared" si="5"/>
        <v>500</v>
      </c>
    </row>
    <row r="32" spans="1:5" ht="76.8" customHeight="1">
      <c r="A32" s="16" t="s">
        <v>30</v>
      </c>
      <c r="B32" s="17" t="s">
        <v>14</v>
      </c>
      <c r="C32" s="30">
        <v>3388</v>
      </c>
      <c r="D32" s="30">
        <v>3388</v>
      </c>
      <c r="E32" s="30">
        <v>3388</v>
      </c>
    </row>
    <row r="33" spans="1:5" ht="72" customHeight="1">
      <c r="A33" s="16" t="s">
        <v>31</v>
      </c>
      <c r="B33" s="17" t="s">
        <v>14</v>
      </c>
      <c r="C33" s="21">
        <v>7595</v>
      </c>
      <c r="D33" s="19">
        <f t="shared" ref="D33:E33" si="6">C33</f>
        <v>7595</v>
      </c>
      <c r="E33" s="19">
        <f t="shared" si="6"/>
        <v>7595</v>
      </c>
    </row>
    <row r="34" spans="1:5" ht="18">
      <c r="A34" s="31"/>
      <c r="B34" s="6"/>
      <c r="C34" s="7">
        <f>C33+C32+C31+C30+C29+C15</f>
        <v>141941.64379999999</v>
      </c>
      <c r="D34" s="7"/>
      <c r="E34" s="7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2023-01-11T06:23:25Z</cp:lastPrinted>
  <dcterms:created xsi:type="dcterms:W3CDTF">2023-01-11T05:40:51Z</dcterms:created>
  <dcterms:modified xsi:type="dcterms:W3CDTF">2023-01-11T06:24:00Z</dcterms:modified>
</cp:coreProperties>
</file>